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U:\AMMINISTRAZIONE\Assicurazione sanitaria Contrattisti SSF\GARA 2026\2. GARA COMPAGNIA ASSICUR\3. Documenti uff\Allegati\"/>
    </mc:Choice>
  </mc:AlternateContent>
  <xr:revisionPtr revIDLastSave="0" documentId="13_ncr:1_{8E0F92ED-FC23-4E41-83EB-3E957231D844}" xr6:coauthVersionLast="47" xr6:coauthVersionMax="47" xr10:uidLastSave="{00000000-0000-0000-0000-000000000000}"/>
  <bookViews>
    <workbookView xWindow="28680" yWindow="-120" windowWidth="29040" windowHeight="15720" xr2:uid="{D4953B97-F623-4FF9-BD8E-B86ACF032583}"/>
  </bookViews>
  <sheets>
    <sheet name="Foglio1" sheetId="1" r:id="rId1"/>
  </sheets>
  <definedNames>
    <definedName name="_xlnm.Print_Area" localSheetId="0">Foglio1!$A$1:$F$47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2" i="1" l="1"/>
  <c r="D29" i="1"/>
  <c r="E29" i="1" s="1"/>
  <c r="F29" i="1" s="1"/>
  <c r="D30" i="1"/>
  <c r="E30" i="1" s="1"/>
  <c r="F30" i="1" s="1"/>
  <c r="D31" i="1"/>
  <c r="E31" i="1" s="1"/>
  <c r="F31" i="1" s="1"/>
  <c r="D28" i="1"/>
  <c r="E28" i="1" s="1"/>
  <c r="F28" i="1" s="1"/>
  <c r="D32" i="1" l="1"/>
  <c r="E32" i="1"/>
  <c r="F32" i="1" s="1"/>
</calcChain>
</file>

<file path=xl/sharedStrings.xml><?xml version="1.0" encoding="utf-8"?>
<sst xmlns="http://schemas.openxmlformats.org/spreadsheetml/2006/main" count="23" uniqueCount="23">
  <si>
    <t>Employee only</t>
  </si>
  <si>
    <t>Employee plus spouse</t>
  </si>
  <si>
    <t>Employee plus child(ren)</t>
  </si>
  <si>
    <t>Employee plus family (spouse and child/children)</t>
  </si>
  <si>
    <t>Lives</t>
  </si>
  <si>
    <t>Coverage tier</t>
  </si>
  <si>
    <t>Annual premium rate</t>
  </si>
  <si>
    <t>TOTAL</t>
  </si>
  <si>
    <t>Individual montly premium rate</t>
  </si>
  <si>
    <t>Montly premium rate</t>
  </si>
  <si>
    <t>DECLARES</t>
  </si>
  <si>
    <t>Annex 6</t>
  </si>
  <si>
    <t>FINANCIAL PROPOSAL</t>
  </si>
  <si>
    <r>
      <t>OPEN BID PROCEDURE FOR THE ADJUDICATION O</t>
    </r>
    <r>
      <rPr>
        <b/>
        <sz val="12"/>
        <color rgb="FF00000E"/>
        <rFont val="Times New Roman"/>
        <family val="1"/>
      </rPr>
      <t>F HEALTH INSURANCE PLAN FOR LOCALLY HIRED EMPLOYEES UNDER CONTRACT WITH ITALIAN DIPLOMATIC MISSIONS, CONSULAR OFFICES, CULTURAL INSTITUTES, AND RELATED FAMILY MEMBERS IN THE U.S.A.</t>
    </r>
    <r>
      <rPr>
        <sz val="12"/>
        <color theme="1"/>
        <rFont val="Times New Roman"/>
        <family val="1"/>
      </rPr>
      <t xml:space="preserve"> </t>
    </r>
  </si>
  <si>
    <t>Signature of Authorized Officer or Legal Representative</t>
  </si>
  <si>
    <r>
      <t>Place and date</t>
    </r>
    <r>
      <rPr>
        <sz val="12"/>
        <color theme="1"/>
        <rFont val="Times New Roman"/>
        <family val="1"/>
      </rPr>
      <t xml:space="preserve">                                               </t>
    </r>
  </si>
  <si>
    <t>maximum base bid for two years contract</t>
  </si>
  <si>
    <t>that it has reviewed and unconditionally accepts the terms and conditions set forth in the ITT and in Annexes 1 and 2, and that it has taken these circumstances into account in determining the following financial offer, which is lower than the maximum base bid for two years contract. We also provide a price breakdown for the individual personnel categories:</t>
  </si>
  <si>
    <t>2 years contract premium rate*</t>
  </si>
  <si>
    <r>
      <t xml:space="preserve">I, the undersigned, ______________________________________, born in ____________________ on _____________, in my capacity as ________________________________ </t>
    </r>
    <r>
      <rPr>
        <i/>
        <sz val="12"/>
        <color theme="1"/>
        <rFont val="Times New Roman"/>
        <family val="1"/>
      </rPr>
      <t xml:space="preserve">[authorized officer or/and legal representative] </t>
    </r>
    <r>
      <rPr>
        <sz val="12"/>
        <color theme="1"/>
        <rFont val="Times New Roman"/>
        <family val="1"/>
      </rPr>
      <t xml:space="preserve">of _____________________________, with its principal place of business at ____________________________, ____________________________________ Street,  email _____________________________________________________, </t>
    </r>
  </si>
  <si>
    <t xml:space="preserve">         </t>
  </si>
  <si>
    <t>* Should the two-year contract total premium rate be equal to or exceed the maximum base bid, the message “ERROR” will appear in the total cell.</t>
  </si>
  <si>
    <t>CIG BCF3B4A0AD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</si>
</sst>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164" formatCode="&quot;$&quot;#,##0.00"/>
  </numFmts>
  <fonts count="9" x14ac:knownFonts="1">
    <font>
      <sz val="11"/>
      <color theme="1"/>
      <name val="Aptos Narrow"/>
      <family val="2"/>
      <scheme val="minor"/>
    </font>
    <font>
      <b/>
      <sz val="12"/>
      <color theme="1"/>
      <name val="Times New Roman"/>
      <family val="1"/>
    </font>
    <font>
      <b/>
      <sz val="12"/>
      <color rgb="FF00000E"/>
      <name val="Times New Roman"/>
      <family val="1"/>
    </font>
    <font>
      <sz val="12"/>
      <color theme="1"/>
      <name val="Times New Roman"/>
      <family val="1"/>
    </font>
    <font>
      <sz val="11"/>
      <color theme="1"/>
      <name val="Times New Roman"/>
      <family val="1"/>
    </font>
    <font>
      <i/>
      <sz val="12"/>
      <color theme="1"/>
      <name val="Times New Roman"/>
      <family val="1"/>
    </font>
    <font>
      <sz val="12"/>
      <color rgb="FF000000"/>
      <name val="Times New Roman"/>
      <family val="1"/>
    </font>
    <font>
      <sz val="11"/>
      <color rgb="FF000000"/>
      <name val="Times New Roman"/>
      <family val="1"/>
    </font>
    <font>
      <b/>
      <u/>
      <sz val="12"/>
      <color theme="1"/>
      <name val="Times New Roman"/>
      <family val="1"/>
    </font>
  </fonts>
  <fills count="4">
    <fill>
      <patternFill patternType="none"/>
    </fill>
    <fill>
      <patternFill patternType="gray125"/>
    </fill>
    <fill>
      <patternFill patternType="solid">
        <fgColor theme="3" tint="0.89999084444715716"/>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xf numFmtId="0" fontId="4" fillId="0" borderId="0" xfId="0" applyFont="1"/>
    <xf numFmtId="0" fontId="3" fillId="0" borderId="0" xfId="0" applyFont="1"/>
    <xf numFmtId="0" fontId="5" fillId="0" borderId="0" xfId="0" applyFont="1"/>
    <xf numFmtId="7" fontId="1" fillId="3" borderId="1" xfId="0" applyNumberFormat="1" applyFont="1" applyFill="1" applyBorder="1" applyAlignment="1">
      <alignment horizontal="right"/>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3" fillId="0" borderId="1" xfId="0" applyFont="1" applyBorder="1"/>
    <xf numFmtId="0" fontId="3" fillId="0" borderId="1" xfId="0" applyFont="1" applyBorder="1" applyAlignment="1">
      <alignment horizontal="center"/>
    </xf>
    <xf numFmtId="164" fontId="3" fillId="0" borderId="1" xfId="0" applyNumberFormat="1" applyFont="1" applyBorder="1" applyProtection="1">
      <protection locked="0"/>
    </xf>
    <xf numFmtId="164" fontId="3" fillId="0" borderId="1" xfId="0" applyNumberFormat="1" applyFont="1" applyBorder="1"/>
    <xf numFmtId="0" fontId="1" fillId="0" borderId="1" xfId="0" applyFont="1" applyBorder="1"/>
    <xf numFmtId="0" fontId="1" fillId="0" borderId="1" xfId="0" applyFont="1" applyBorder="1" applyAlignment="1">
      <alignment horizontal="center"/>
    </xf>
    <xf numFmtId="164" fontId="1" fillId="2" borderId="1" xfId="0" applyNumberFormat="1" applyFont="1" applyFill="1" applyBorder="1"/>
    <xf numFmtId="0" fontId="7" fillId="0" borderId="0" xfId="0" applyFont="1" applyAlignment="1">
      <alignment horizontal="justify" vertical="center"/>
    </xf>
    <xf numFmtId="0" fontId="7" fillId="0" borderId="0" xfId="0" applyFont="1" applyAlignment="1">
      <alignment horizontal="center" vertical="center"/>
    </xf>
    <xf numFmtId="0" fontId="6" fillId="0" borderId="0" xfId="0" applyFont="1" applyAlignment="1">
      <alignment vertical="center"/>
    </xf>
    <xf numFmtId="0" fontId="1" fillId="0" borderId="0" xfId="0" applyFont="1" applyBorder="1"/>
    <xf numFmtId="0" fontId="1" fillId="0" borderId="0" xfId="0" applyFont="1" applyBorder="1" applyAlignment="1">
      <alignment horizontal="center"/>
    </xf>
    <xf numFmtId="164" fontId="3" fillId="0" borderId="0" xfId="0" applyNumberFormat="1" applyFont="1" applyBorder="1"/>
    <xf numFmtId="164" fontId="1" fillId="3" borderId="0" xfId="0" applyNumberFormat="1" applyFont="1" applyFill="1" applyBorder="1"/>
    <xf numFmtId="0" fontId="3" fillId="0" borderId="0" xfId="0" applyFont="1" applyProtection="1">
      <protection locked="0"/>
    </xf>
    <xf numFmtId="0" fontId="6" fillId="0" borderId="0" xfId="0" applyFont="1" applyAlignment="1" applyProtection="1">
      <alignment vertical="center"/>
      <protection locked="0"/>
    </xf>
    <xf numFmtId="0" fontId="1" fillId="3" borderId="0" xfId="0" applyFont="1" applyFill="1" applyProtection="1">
      <protection locked="0"/>
    </xf>
    <xf numFmtId="0" fontId="3" fillId="0" borderId="0" xfId="0" applyFont="1" applyAlignment="1">
      <alignment horizontal="left"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pplyProtection="1">
      <alignment vertical="center" wrapText="1"/>
      <protection locked="0"/>
    </xf>
    <xf numFmtId="0" fontId="1" fillId="0" borderId="0" xfId="0" applyFont="1" applyAlignment="1">
      <alignment horizontal="center" vertical="center"/>
    </xf>
    <xf numFmtId="0" fontId="8" fillId="0" borderId="0" xfId="0" applyFont="1" applyAlignment="1">
      <alignment horizontal="center"/>
    </xf>
    <xf numFmtId="0" fontId="7" fillId="0" borderId="0" xfId="0" applyFont="1" applyAlignment="1" applyProtection="1">
      <alignment horizontal="center" vertical="center" wrapText="1"/>
      <protection locked="0"/>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1B511-5681-40B0-9E05-D2B2129C3421}">
  <sheetPr>
    <pageSetUpPr fitToPage="1"/>
  </sheetPr>
  <dimension ref="A1:K47"/>
  <sheetViews>
    <sheetView tabSelected="1" topLeftCell="A25" workbookViewId="0">
      <selection activeCell="M21" sqref="M21"/>
    </sheetView>
  </sheetViews>
  <sheetFormatPr defaultRowHeight="15" x14ac:dyDescent="0.25"/>
  <cols>
    <col min="1" max="1" width="48.85546875" customWidth="1"/>
    <col min="3" max="3" width="13.7109375" customWidth="1"/>
    <col min="4" max="4" width="16.42578125" customWidth="1"/>
    <col min="5" max="5" width="15.42578125" customWidth="1"/>
    <col min="6" max="6" width="17.7109375" customWidth="1"/>
  </cols>
  <sheetData>
    <row r="1" spans="1:6" ht="15.75" x14ac:dyDescent="0.25">
      <c r="A1" s="3"/>
      <c r="B1" s="3"/>
      <c r="C1" s="3"/>
      <c r="D1" s="3"/>
      <c r="E1" s="3"/>
      <c r="F1" s="4" t="s">
        <v>11</v>
      </c>
    </row>
    <row r="2" spans="1:6" ht="15.75" x14ac:dyDescent="0.25">
      <c r="A2" s="3"/>
      <c r="B2" s="3"/>
      <c r="C2" s="3"/>
      <c r="D2" s="3"/>
      <c r="E2" s="3"/>
      <c r="F2" s="3"/>
    </row>
    <row r="3" spans="1:6" ht="15.75" x14ac:dyDescent="0.25">
      <c r="A3" s="3"/>
      <c r="B3" s="1" t="s">
        <v>12</v>
      </c>
      <c r="C3" s="1"/>
      <c r="D3" s="3"/>
      <c r="E3" s="3"/>
      <c r="F3" s="3"/>
    </row>
    <row r="4" spans="1:6" ht="15.75" x14ac:dyDescent="0.25">
      <c r="A4" s="3"/>
      <c r="B4" s="3"/>
      <c r="C4" s="3"/>
      <c r="D4" s="3"/>
      <c r="E4" s="3"/>
      <c r="F4" s="3"/>
    </row>
    <row r="5" spans="1:6" ht="15.75" customHeight="1" x14ac:dyDescent="0.25">
      <c r="A5" s="27" t="s">
        <v>13</v>
      </c>
      <c r="B5" s="27"/>
      <c r="C5" s="27"/>
      <c r="D5" s="27"/>
      <c r="E5" s="27"/>
      <c r="F5" s="27"/>
    </row>
    <row r="6" spans="1:6" ht="15.75" customHeight="1" x14ac:dyDescent="0.25">
      <c r="A6" s="27"/>
      <c r="B6" s="27"/>
      <c r="C6" s="27"/>
      <c r="D6" s="27"/>
      <c r="E6" s="27"/>
      <c r="F6" s="27"/>
    </row>
    <row r="7" spans="1:6" ht="15.75" customHeight="1" x14ac:dyDescent="0.25">
      <c r="A7" s="27"/>
      <c r="B7" s="27"/>
      <c r="C7" s="27"/>
      <c r="D7" s="27"/>
      <c r="E7" s="27"/>
      <c r="F7" s="27"/>
    </row>
    <row r="8" spans="1:6" ht="15.75" customHeight="1" x14ac:dyDescent="0.25">
      <c r="A8" s="27"/>
      <c r="B8" s="27"/>
      <c r="C8" s="27"/>
      <c r="D8" s="27"/>
      <c r="E8" s="27"/>
      <c r="F8" s="27"/>
    </row>
    <row r="9" spans="1:6" ht="15.75" x14ac:dyDescent="0.25">
      <c r="A9" s="3"/>
      <c r="B9" s="3"/>
      <c r="C9" s="3"/>
      <c r="D9" s="3"/>
      <c r="E9" s="3"/>
      <c r="F9" s="3"/>
    </row>
    <row r="10" spans="1:6" ht="15.75" x14ac:dyDescent="0.25">
      <c r="A10" s="24" t="s">
        <v>22</v>
      </c>
      <c r="B10" s="22"/>
      <c r="C10" s="22"/>
      <c r="D10" s="22"/>
      <c r="E10" s="22"/>
      <c r="F10" s="22"/>
    </row>
    <row r="11" spans="1:6" ht="15.75" x14ac:dyDescent="0.25">
      <c r="A11" s="22"/>
      <c r="B11" s="22"/>
      <c r="C11" s="22"/>
      <c r="D11" s="22"/>
      <c r="E11" s="22"/>
      <c r="F11" s="22"/>
    </row>
    <row r="12" spans="1:6" ht="129" customHeight="1" x14ac:dyDescent="0.25">
      <c r="A12" s="28" t="s">
        <v>19</v>
      </c>
      <c r="B12" s="28"/>
      <c r="C12" s="28"/>
      <c r="D12" s="28"/>
      <c r="E12" s="28"/>
      <c r="F12" s="28"/>
    </row>
    <row r="13" spans="1:6" ht="15.75" x14ac:dyDescent="0.25">
      <c r="A13" s="3"/>
      <c r="B13" s="3"/>
      <c r="C13" s="3"/>
      <c r="D13" s="3"/>
      <c r="E13" s="3"/>
      <c r="F13" s="3"/>
    </row>
    <row r="14" spans="1:6" ht="15.75" x14ac:dyDescent="0.25">
      <c r="A14" s="3"/>
      <c r="B14" s="29" t="s">
        <v>10</v>
      </c>
      <c r="C14" s="29"/>
      <c r="D14" s="3"/>
      <c r="E14" s="3"/>
      <c r="F14" s="3"/>
    </row>
    <row r="15" spans="1:6" ht="15.75" x14ac:dyDescent="0.25">
      <c r="A15" s="3"/>
      <c r="B15" s="3"/>
      <c r="C15" s="3"/>
      <c r="D15" s="3"/>
      <c r="E15" s="3"/>
      <c r="F15" s="3"/>
    </row>
    <row r="16" spans="1:6" ht="15.75" customHeight="1" x14ac:dyDescent="0.25">
      <c r="A16" s="31" t="s">
        <v>17</v>
      </c>
      <c r="B16" s="31"/>
      <c r="C16" s="31"/>
      <c r="D16" s="31"/>
      <c r="E16" s="31"/>
      <c r="F16" s="31"/>
    </row>
    <row r="17" spans="1:6" ht="15.75" customHeight="1" x14ac:dyDescent="0.25">
      <c r="A17" s="31"/>
      <c r="B17" s="31"/>
      <c r="C17" s="31"/>
      <c r="D17" s="31"/>
      <c r="E17" s="31"/>
      <c r="F17" s="31"/>
    </row>
    <row r="18" spans="1:6" ht="15.75" customHeight="1" x14ac:dyDescent="0.25">
      <c r="A18" s="31"/>
      <c r="B18" s="31"/>
      <c r="C18" s="31"/>
      <c r="D18" s="31"/>
      <c r="E18" s="31"/>
      <c r="F18" s="31"/>
    </row>
    <row r="19" spans="1:6" ht="15.75" customHeight="1" x14ac:dyDescent="0.25">
      <c r="A19" s="31"/>
      <c r="B19" s="31"/>
      <c r="C19" s="31"/>
      <c r="D19" s="31"/>
      <c r="E19" s="31"/>
      <c r="F19" s="31"/>
    </row>
    <row r="20" spans="1:6" ht="15.75" customHeight="1" x14ac:dyDescent="0.25">
      <c r="A20" s="31"/>
      <c r="B20" s="31"/>
      <c r="C20" s="31"/>
      <c r="D20" s="31"/>
      <c r="E20" s="31"/>
      <c r="F20" s="31"/>
    </row>
    <row r="21" spans="1:6" ht="15.75" x14ac:dyDescent="0.25">
      <c r="A21" s="3"/>
      <c r="B21" s="3"/>
      <c r="C21" s="3"/>
      <c r="D21" s="3"/>
      <c r="E21" s="3"/>
      <c r="F21" s="3"/>
    </row>
    <row r="22" spans="1:6" ht="15.75" x14ac:dyDescent="0.25">
      <c r="A22" s="3"/>
      <c r="B22" s="3"/>
      <c r="C22" s="3"/>
      <c r="D22" s="3"/>
      <c r="E22" s="3"/>
      <c r="F22" s="3"/>
    </row>
    <row r="23" spans="1:6" ht="15.75" x14ac:dyDescent="0.25">
      <c r="A23" s="3"/>
      <c r="B23" s="3"/>
      <c r="C23" s="3"/>
      <c r="D23" s="30" t="s">
        <v>16</v>
      </c>
      <c r="E23" s="30"/>
      <c r="F23" s="30"/>
    </row>
    <row r="24" spans="1:6" ht="15.75" x14ac:dyDescent="0.25">
      <c r="A24" s="3"/>
      <c r="B24" s="3"/>
      <c r="C24" s="3"/>
      <c r="D24" s="3"/>
      <c r="E24" s="3"/>
      <c r="F24" s="5">
        <v>3085724.16</v>
      </c>
    </row>
    <row r="25" spans="1:6" ht="15.75" x14ac:dyDescent="0.25">
      <c r="A25" s="3"/>
      <c r="B25" s="3"/>
      <c r="C25" s="3"/>
      <c r="D25" s="3"/>
      <c r="E25" s="3"/>
      <c r="F25" s="3"/>
    </row>
    <row r="26" spans="1:6" ht="15.75" x14ac:dyDescent="0.25">
      <c r="A26" s="3"/>
      <c r="B26" s="3"/>
      <c r="C26" s="3"/>
      <c r="D26" s="3"/>
      <c r="E26" s="3"/>
      <c r="F26" s="3"/>
    </row>
    <row r="27" spans="1:6" ht="63" x14ac:dyDescent="0.25">
      <c r="A27" s="6" t="s">
        <v>5</v>
      </c>
      <c r="B27" s="7" t="s">
        <v>4</v>
      </c>
      <c r="C27" s="7" t="s">
        <v>8</v>
      </c>
      <c r="D27" s="7" t="s">
        <v>9</v>
      </c>
      <c r="E27" s="7" t="s">
        <v>6</v>
      </c>
      <c r="F27" s="7" t="s">
        <v>18</v>
      </c>
    </row>
    <row r="28" spans="1:6" ht="15.75" x14ac:dyDescent="0.25">
      <c r="A28" s="8" t="s">
        <v>0</v>
      </c>
      <c r="B28" s="9">
        <v>37</v>
      </c>
      <c r="C28" s="10">
        <v>0</v>
      </c>
      <c r="D28" s="11">
        <f>B28*C28</f>
        <v>0</v>
      </c>
      <c r="E28" s="11">
        <f>D28*12</f>
        <v>0</v>
      </c>
      <c r="F28" s="11">
        <f>E28*2</f>
        <v>0</v>
      </c>
    </row>
    <row r="29" spans="1:6" ht="15.75" x14ac:dyDescent="0.25">
      <c r="A29" s="8" t="s">
        <v>1</v>
      </c>
      <c r="B29" s="9">
        <v>2</v>
      </c>
      <c r="C29" s="10">
        <v>0</v>
      </c>
      <c r="D29" s="11">
        <f t="shared" ref="D29:D31" si="0">B29*C29</f>
        <v>0</v>
      </c>
      <c r="E29" s="11">
        <f t="shared" ref="E29:E31" si="1">D29*12</f>
        <v>0</v>
      </c>
      <c r="F29" s="11">
        <f t="shared" ref="F29:F31" si="2">E29*2</f>
        <v>0</v>
      </c>
    </row>
    <row r="30" spans="1:6" ht="15.75" x14ac:dyDescent="0.25">
      <c r="A30" s="8" t="s">
        <v>2</v>
      </c>
      <c r="B30" s="9">
        <v>28</v>
      </c>
      <c r="C30" s="10">
        <v>0</v>
      </c>
      <c r="D30" s="11">
        <f t="shared" si="0"/>
        <v>0</v>
      </c>
      <c r="E30" s="11">
        <f t="shared" si="1"/>
        <v>0</v>
      </c>
      <c r="F30" s="11">
        <f t="shared" si="2"/>
        <v>0</v>
      </c>
    </row>
    <row r="31" spans="1:6" ht="15.75" x14ac:dyDescent="0.25">
      <c r="A31" s="8" t="s">
        <v>3</v>
      </c>
      <c r="B31" s="9">
        <v>4</v>
      </c>
      <c r="C31" s="10">
        <v>0</v>
      </c>
      <c r="D31" s="11">
        <f t="shared" si="0"/>
        <v>0</v>
      </c>
      <c r="E31" s="11">
        <f t="shared" si="1"/>
        <v>0</v>
      </c>
      <c r="F31" s="11">
        <f t="shared" si="2"/>
        <v>0</v>
      </c>
    </row>
    <row r="32" spans="1:6" ht="15.75" x14ac:dyDescent="0.25">
      <c r="A32" s="12" t="s">
        <v>7</v>
      </c>
      <c r="B32" s="13">
        <f>B28+B29+B30+B31</f>
        <v>71</v>
      </c>
      <c r="C32" s="11"/>
      <c r="D32" s="11">
        <f>SUM(D28:D31)</f>
        <v>0</v>
      </c>
      <c r="E32" s="11">
        <f>SUM(E28:E31)</f>
        <v>0</v>
      </c>
      <c r="F32" s="14">
        <f>IF((E32*2)&lt;F24,E32*2,"ERROR")</f>
        <v>0</v>
      </c>
    </row>
    <row r="33" spans="1:11" ht="15.75" x14ac:dyDescent="0.25">
      <c r="A33" s="18"/>
      <c r="B33" s="19"/>
      <c r="C33" s="20"/>
      <c r="D33" s="20"/>
      <c r="E33" s="20"/>
      <c r="F33" s="21"/>
    </row>
    <row r="34" spans="1:11" ht="15.75" x14ac:dyDescent="0.25">
      <c r="A34" s="3"/>
      <c r="B34" s="3"/>
      <c r="C34" s="3"/>
      <c r="D34" s="3"/>
      <c r="E34" s="3"/>
      <c r="F34" s="3"/>
    </row>
    <row r="35" spans="1:11" ht="15.75" x14ac:dyDescent="0.25">
      <c r="A35" s="23" t="s">
        <v>15</v>
      </c>
      <c r="B35" s="3"/>
      <c r="C35" s="3"/>
      <c r="D35" s="3"/>
      <c r="E35" s="3"/>
      <c r="F35" s="3"/>
    </row>
    <row r="36" spans="1:11" ht="15.75" x14ac:dyDescent="0.25">
      <c r="A36" s="17"/>
      <c r="B36" s="3"/>
      <c r="C36" s="3"/>
      <c r="D36" s="3"/>
      <c r="E36" s="3"/>
      <c r="F36" s="3"/>
    </row>
    <row r="37" spans="1:11" ht="15.75" x14ac:dyDescent="0.25">
      <c r="A37" s="2"/>
      <c r="B37" s="3"/>
      <c r="C37" s="3"/>
      <c r="D37" s="3"/>
      <c r="E37" s="3"/>
      <c r="F37" s="3"/>
    </row>
    <row r="38" spans="1:11" ht="15.75" x14ac:dyDescent="0.25">
      <c r="A38" s="3"/>
      <c r="B38" s="3"/>
      <c r="C38" s="3"/>
      <c r="D38" s="26" t="s">
        <v>14</v>
      </c>
      <c r="E38" s="26"/>
      <c r="F38" s="26"/>
    </row>
    <row r="39" spans="1:11" ht="15.75" x14ac:dyDescent="0.25">
      <c r="A39" s="3"/>
      <c r="B39" s="3"/>
      <c r="C39" s="3"/>
      <c r="D39" s="26" t="s">
        <v>20</v>
      </c>
      <c r="E39" s="26"/>
      <c r="F39" s="26"/>
      <c r="K39" s="15"/>
    </row>
    <row r="40" spans="1:11" ht="15.75" x14ac:dyDescent="0.25">
      <c r="A40" s="3"/>
      <c r="B40" s="3"/>
      <c r="C40" s="3"/>
      <c r="D40" s="16"/>
      <c r="E40" s="16"/>
      <c r="F40" s="16"/>
      <c r="K40" s="15"/>
    </row>
    <row r="41" spans="1:11" ht="15.75" x14ac:dyDescent="0.25">
      <c r="A41" s="3"/>
      <c r="B41" s="3"/>
      <c r="C41" s="3"/>
      <c r="D41" s="16"/>
      <c r="E41" s="16"/>
      <c r="F41" s="16"/>
      <c r="K41" s="15"/>
    </row>
    <row r="42" spans="1:11" ht="15.75" x14ac:dyDescent="0.25">
      <c r="A42" s="3"/>
      <c r="B42" s="3"/>
      <c r="C42" s="3"/>
      <c r="D42" s="16"/>
      <c r="E42" s="16"/>
      <c r="F42" s="16"/>
      <c r="K42" s="15"/>
    </row>
    <row r="43" spans="1:11" ht="15.75" x14ac:dyDescent="0.25">
      <c r="A43" s="3"/>
      <c r="B43" s="3"/>
      <c r="C43" s="3"/>
      <c r="D43" s="3"/>
      <c r="E43" s="3"/>
      <c r="F43" s="3"/>
    </row>
    <row r="44" spans="1:11" ht="15.75" x14ac:dyDescent="0.25">
      <c r="A44" s="3"/>
      <c r="B44" s="3"/>
      <c r="C44" s="3"/>
      <c r="D44" s="3"/>
      <c r="E44" s="3"/>
      <c r="F44" s="3"/>
    </row>
    <row r="45" spans="1:11" ht="15.75" x14ac:dyDescent="0.25">
      <c r="A45" s="3"/>
      <c r="B45" s="3"/>
      <c r="C45" s="3"/>
      <c r="D45" s="3"/>
      <c r="E45" s="3"/>
      <c r="F45" s="3"/>
    </row>
    <row r="46" spans="1:11" ht="15" customHeight="1" x14ac:dyDescent="0.25">
      <c r="A46" s="25" t="s">
        <v>21</v>
      </c>
      <c r="B46" s="25"/>
      <c r="C46" s="25"/>
      <c r="D46" s="25"/>
      <c r="E46" s="25"/>
      <c r="F46" s="25"/>
    </row>
    <row r="47" spans="1:11" x14ac:dyDescent="0.25">
      <c r="A47" s="25"/>
      <c r="B47" s="25"/>
      <c r="C47" s="25"/>
      <c r="D47" s="25"/>
      <c r="E47" s="25"/>
      <c r="F47" s="25"/>
    </row>
  </sheetData>
  <mergeCells count="8">
    <mergeCell ref="A46:F47"/>
    <mergeCell ref="D39:F39"/>
    <mergeCell ref="A5:F8"/>
    <mergeCell ref="A12:F12"/>
    <mergeCell ref="B14:C14"/>
    <mergeCell ref="D38:F38"/>
    <mergeCell ref="D23:F23"/>
    <mergeCell ref="A16:F20"/>
  </mergeCells>
  <pageMargins left="0.7" right="0.7" top="0.75" bottom="0.75" header="0.3" footer="0.3"/>
  <pageSetup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Arcese</dc:creator>
  <cp:lastModifiedBy>Claudia Arcese</cp:lastModifiedBy>
  <cp:lastPrinted>2026-09-11T13:42:14Z</cp:lastPrinted>
  <dcterms:created xsi:type="dcterms:W3CDTF">2026-09-09T18:26:57Z</dcterms:created>
  <dcterms:modified xsi:type="dcterms:W3CDTF">2026-09-11T17:09:40Z</dcterms:modified>
</cp:coreProperties>
</file>